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/>
  <mc:AlternateContent xmlns:mc="http://schemas.openxmlformats.org/markup-compatibility/2006">
    <mc:Choice Requires="x15">
      <x15ac:absPath xmlns:x15ac="http://schemas.microsoft.com/office/spreadsheetml/2010/11/ac" url="C:\Folder FPM\ALIAH KUIS\100-PENTADBIRAN\Maklumat Laman Web FPM KUIS\PRA DAN PASCASISWAZAH\prasiswazah\logo baru\"/>
    </mc:Choice>
  </mc:AlternateContent>
  <xr:revisionPtr revIDLastSave="0" documentId="13_ncr:1_{DEAB7E08-E8B5-4597-8215-ED262AC5DE07}" xr6:coauthVersionLast="36" xr6:coauthVersionMax="47" xr10:uidLastSave="{00000000-0000-0000-0000-000000000000}"/>
  <bookViews>
    <workbookView xWindow="0" yWindow="0" windowWidth="20490" windowHeight="7425" xr2:uid="{00000000-000D-0000-FFFF-FFFF00000000}"/>
  </bookViews>
  <sheets>
    <sheet name="Kehadiran" sheetId="1" r:id="rId1"/>
  </sheets>
  <definedNames>
    <definedName name="_xlnm.Print_Titles" localSheetId="0">Kehadiran!$1:$13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" i="1" l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F7" i="1"/>
  <c r="I11" i="1" s="1"/>
  <c r="E11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J11" i="1" l="1"/>
  <c r="M11" i="1"/>
  <c r="H11" i="1"/>
  <c r="L11" i="1"/>
  <c r="K11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AI12" i="1"/>
  <c r="AH12" i="1"/>
  <c r="AG12" i="1"/>
  <c r="AF12" i="1"/>
  <c r="AE12" i="1"/>
  <c r="AD12" i="1"/>
  <c r="AC12" i="1"/>
  <c r="AB12" i="1"/>
  <c r="AA12" i="1"/>
  <c r="Z12" i="1"/>
  <c r="F8" i="1"/>
  <c r="F97" i="1" s="1"/>
  <c r="G97" i="1" s="1"/>
  <c r="F107" i="1" l="1"/>
  <c r="G107" i="1" s="1"/>
  <c r="F101" i="1"/>
  <c r="G101" i="1" s="1"/>
  <c r="F71" i="1"/>
  <c r="G71" i="1" s="1"/>
  <c r="F73" i="1"/>
  <c r="G73" i="1" s="1"/>
  <c r="F81" i="1"/>
  <c r="G81" i="1" s="1"/>
  <c r="F76" i="1"/>
  <c r="G76" i="1" s="1"/>
  <c r="F95" i="1"/>
  <c r="G95" i="1" s="1"/>
  <c r="F103" i="1"/>
  <c r="G103" i="1" s="1"/>
  <c r="F67" i="1"/>
  <c r="G67" i="1" s="1"/>
  <c r="F77" i="1"/>
  <c r="G77" i="1" s="1"/>
  <c r="F109" i="1"/>
  <c r="G109" i="1" s="1"/>
  <c r="F83" i="1"/>
  <c r="G83" i="1" s="1"/>
  <c r="F69" i="1"/>
  <c r="G69" i="1" s="1"/>
  <c r="F89" i="1"/>
  <c r="G89" i="1" s="1"/>
  <c r="F79" i="1"/>
  <c r="G79" i="1" s="1"/>
  <c r="F111" i="1"/>
  <c r="G111" i="1" s="1"/>
  <c r="F85" i="1"/>
  <c r="G85" i="1" s="1"/>
  <c r="F65" i="1"/>
  <c r="G65" i="1" s="1"/>
  <c r="F91" i="1"/>
  <c r="G91" i="1" s="1"/>
  <c r="F72" i="1"/>
  <c r="G72" i="1" s="1"/>
  <c r="F62" i="1"/>
  <c r="G62" i="1" s="1"/>
  <c r="F66" i="1"/>
  <c r="G66" i="1" s="1"/>
  <c r="F84" i="1"/>
  <c r="G84" i="1" s="1"/>
  <c r="F92" i="1"/>
  <c r="G92" i="1" s="1"/>
  <c r="F100" i="1"/>
  <c r="G100" i="1" s="1"/>
  <c r="F108" i="1"/>
  <c r="G108" i="1" s="1"/>
  <c r="F70" i="1"/>
  <c r="G70" i="1" s="1"/>
  <c r="F82" i="1"/>
  <c r="G82" i="1" s="1"/>
  <c r="F90" i="1"/>
  <c r="G90" i="1" s="1"/>
  <c r="F98" i="1"/>
  <c r="G98" i="1" s="1"/>
  <c r="F106" i="1"/>
  <c r="G106" i="1" s="1"/>
  <c r="F74" i="1"/>
  <c r="G74" i="1" s="1"/>
  <c r="F80" i="1"/>
  <c r="G80" i="1" s="1"/>
  <c r="F88" i="1"/>
  <c r="G88" i="1" s="1"/>
  <c r="F96" i="1"/>
  <c r="G96" i="1" s="1"/>
  <c r="F104" i="1"/>
  <c r="G104" i="1" s="1"/>
  <c r="F112" i="1"/>
  <c r="G112" i="1" s="1"/>
  <c r="F78" i="1"/>
  <c r="G78" i="1" s="1"/>
  <c r="F86" i="1"/>
  <c r="G86" i="1" s="1"/>
  <c r="F94" i="1"/>
  <c r="G94" i="1" s="1"/>
  <c r="F102" i="1"/>
  <c r="G102" i="1" s="1"/>
  <c r="F110" i="1"/>
  <c r="G110" i="1" s="1"/>
  <c r="F113" i="1"/>
  <c r="G113" i="1" s="1"/>
  <c r="F87" i="1"/>
  <c r="G87" i="1" s="1"/>
  <c r="F64" i="1"/>
  <c r="G64" i="1" s="1"/>
  <c r="F93" i="1"/>
  <c r="G93" i="1" s="1"/>
  <c r="F68" i="1"/>
  <c r="G68" i="1" s="1"/>
  <c r="F99" i="1"/>
  <c r="G99" i="1" s="1"/>
  <c r="F75" i="1"/>
  <c r="G75" i="1" s="1"/>
  <c r="F105" i="1"/>
  <c r="G105" i="1" s="1"/>
  <c r="F53" i="1"/>
  <c r="G53" i="1" s="1"/>
  <c r="F17" i="1"/>
  <c r="G17" i="1" s="1"/>
  <c r="F57" i="1"/>
  <c r="G57" i="1" s="1"/>
  <c r="F21" i="1"/>
  <c r="G21" i="1" s="1"/>
  <c r="F25" i="1"/>
  <c r="G25" i="1" s="1"/>
  <c r="F29" i="1"/>
  <c r="G29" i="1" s="1"/>
  <c r="F33" i="1"/>
  <c r="G33" i="1" s="1"/>
  <c r="F37" i="1"/>
  <c r="G37" i="1" s="1"/>
  <c r="F41" i="1"/>
  <c r="G41" i="1" s="1"/>
  <c r="F45" i="1"/>
  <c r="G45" i="1" s="1"/>
  <c r="F49" i="1"/>
  <c r="G49" i="1" s="1"/>
  <c r="R12" i="1"/>
  <c r="F61" i="1"/>
  <c r="G61" i="1" s="1"/>
  <c r="K12" i="1"/>
  <c r="O12" i="1"/>
  <c r="W12" i="1"/>
  <c r="F16" i="1"/>
  <c r="G16" i="1" s="1"/>
  <c r="F20" i="1"/>
  <c r="G20" i="1" s="1"/>
  <c r="F24" i="1"/>
  <c r="G24" i="1" s="1"/>
  <c r="F32" i="1"/>
  <c r="G32" i="1" s="1"/>
  <c r="F36" i="1"/>
  <c r="G36" i="1" s="1"/>
  <c r="F40" i="1"/>
  <c r="G40" i="1" s="1"/>
  <c r="F44" i="1"/>
  <c r="G44" i="1" s="1"/>
  <c r="F48" i="1"/>
  <c r="G48" i="1" s="1"/>
  <c r="F52" i="1"/>
  <c r="G52" i="1" s="1"/>
  <c r="F56" i="1"/>
  <c r="G56" i="1" s="1"/>
  <c r="F60" i="1"/>
  <c r="G60" i="1" s="1"/>
  <c r="H12" i="1"/>
  <c r="L12" i="1"/>
  <c r="X12" i="1"/>
  <c r="P12" i="1"/>
  <c r="T12" i="1"/>
  <c r="F15" i="1"/>
  <c r="G15" i="1" s="1"/>
  <c r="F19" i="1"/>
  <c r="G19" i="1" s="1"/>
  <c r="F23" i="1"/>
  <c r="G23" i="1" s="1"/>
  <c r="F27" i="1"/>
  <c r="G27" i="1" s="1"/>
  <c r="F31" i="1"/>
  <c r="G31" i="1" s="1"/>
  <c r="F35" i="1"/>
  <c r="G35" i="1" s="1"/>
  <c r="F39" i="1"/>
  <c r="G39" i="1" s="1"/>
  <c r="F43" i="1"/>
  <c r="G43" i="1" s="1"/>
  <c r="F47" i="1"/>
  <c r="G47" i="1" s="1"/>
  <c r="F51" i="1"/>
  <c r="G51" i="1" s="1"/>
  <c r="F55" i="1"/>
  <c r="G55" i="1" s="1"/>
  <c r="F59" i="1"/>
  <c r="G59" i="1" s="1"/>
  <c r="F63" i="1"/>
  <c r="G63" i="1" s="1"/>
  <c r="J12" i="1"/>
  <c r="V12" i="1"/>
  <c r="N12" i="1"/>
  <c r="S12" i="1"/>
  <c r="F28" i="1"/>
  <c r="G28" i="1" s="1"/>
  <c r="I12" i="1"/>
  <c r="M12" i="1"/>
  <c r="Q12" i="1"/>
  <c r="U12" i="1"/>
  <c r="Y12" i="1"/>
  <c r="F14" i="1"/>
  <c r="G14" i="1" s="1"/>
  <c r="F18" i="1"/>
  <c r="G18" i="1" s="1"/>
  <c r="F22" i="1"/>
  <c r="G22" i="1" s="1"/>
  <c r="F26" i="1"/>
  <c r="G26" i="1" s="1"/>
  <c r="F30" i="1"/>
  <c r="G30" i="1" s="1"/>
  <c r="F34" i="1"/>
  <c r="G34" i="1" s="1"/>
  <c r="F38" i="1"/>
  <c r="G38" i="1" s="1"/>
  <c r="F42" i="1"/>
  <c r="G42" i="1" s="1"/>
  <c r="F46" i="1"/>
  <c r="G46" i="1" s="1"/>
  <c r="F50" i="1"/>
  <c r="G50" i="1" s="1"/>
  <c r="F54" i="1"/>
  <c r="G54" i="1" s="1"/>
  <c r="F58" i="1"/>
  <c r="G58" i="1" s="1"/>
</calcChain>
</file>

<file path=xl/sharedStrings.xml><?xml version="1.0" encoding="utf-8"?>
<sst xmlns="http://schemas.openxmlformats.org/spreadsheetml/2006/main" count="66" uniqueCount="41">
  <si>
    <t>NAMA PENSYARAH</t>
  </si>
  <si>
    <t>MOHD SHAHRUL NIZAM BIN MOHD DANURI</t>
  </si>
  <si>
    <t>Maklumat Tambahan</t>
  </si>
  <si>
    <t>KOD KURSUS</t>
  </si>
  <si>
    <t>TBSE3403</t>
  </si>
  <si>
    <t>BIL. PELAJAR</t>
  </si>
  <si>
    <t>T</t>
  </si>
  <si>
    <t>NAMA KURSUS</t>
  </si>
  <si>
    <t>DISTRIBUTED COMPUTING</t>
  </si>
  <si>
    <t>BIL. KELAS</t>
  </si>
  <si>
    <t>S</t>
  </si>
  <si>
    <t>K</t>
  </si>
  <si>
    <t>BIL.</t>
  </si>
  <si>
    <t>NO. MATRIK</t>
  </si>
  <si>
    <t>NAMA</t>
  </si>
  <si>
    <t>CATATAN</t>
  </si>
  <si>
    <t>PERATUSAN KEHADIRAN</t>
  </si>
  <si>
    <t>KEHADIRAN</t>
  </si>
  <si>
    <t>ALI</t>
  </si>
  <si>
    <t>11BT00001</t>
  </si>
  <si>
    <t>1 MC</t>
  </si>
  <si>
    <t>2 MC</t>
  </si>
  <si>
    <t>Pelajar Kemukakan Surat/MC/Kematian/Alasan yang Boleh Diterima</t>
  </si>
  <si>
    <t>AHMAD</t>
  </si>
  <si>
    <t>11BT00002</t>
  </si>
  <si>
    <t>SESI / TAHUN</t>
  </si>
  <si>
    <t>I / 2019-2020</t>
  </si>
  <si>
    <t>Cuti Am</t>
  </si>
  <si>
    <t>C</t>
  </si>
  <si>
    <t>Jawatankuasa E-Pembelajaran</t>
  </si>
  <si>
    <t>KEHADIRAN PELAJAR SEMASA PEMBELAJARAN DALAM TALIAN SEPENUHNYA (100%)</t>
  </si>
  <si>
    <t>STUDENTS ATTENDANCE DURING FULLY ONLINE LEARNING (100%)</t>
  </si>
  <si>
    <t>Pelajar Tidak Hadir Sesi E-Pembelajaran</t>
  </si>
  <si>
    <t>BILANGAN KEHADIRAN PELAJAR KE SESI :</t>
  </si>
  <si>
    <t>BILANGAN PELAJAR TIDAK HADIR KE SESI (T) :</t>
  </si>
  <si>
    <t>JENIS SESI (KANDUNGAN-K, AKTIVITI-A, PENTAKSIRAN-P, LAIN-LAIN-L) :</t>
  </si>
  <si>
    <t>A</t>
  </si>
  <si>
    <t>P</t>
  </si>
  <si>
    <t>SESI TIDAK HADIR</t>
  </si>
  <si>
    <t>KUIS/BPA-EPB003/2020</t>
  </si>
  <si>
    <t>Universiti Islam Selangor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</si>
</sst>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/\ m\ /\ yyyy"/>
    <numFmt numFmtId="165" formatCode="0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4" fillId="4" borderId="1" xfId="0" applyFont="1" applyFill="1" applyBorder="1" applyAlignment="1">
      <alignment horizontal="center" vertical="center"/>
    </xf>
    <xf numFmtId="9" fontId="4" fillId="4" borderId="1" xfId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/>
    </xf>
    <xf numFmtId="0" fontId="4" fillId="4" borderId="2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center" vertical="center"/>
    </xf>
    <xf numFmtId="0" fontId="0" fillId="6" borderId="0" xfId="0" applyFill="1" applyAlignment="1">
      <alignment vertical="center"/>
    </xf>
    <xf numFmtId="0" fontId="5" fillId="6" borderId="0" xfId="0" applyFont="1" applyFill="1" applyAlignment="1">
      <alignment vertical="center"/>
    </xf>
    <xf numFmtId="0" fontId="6" fillId="6" borderId="0" xfId="0" applyFont="1" applyFill="1" applyAlignment="1">
      <alignment vertical="center"/>
    </xf>
    <xf numFmtId="9" fontId="0" fillId="6" borderId="0" xfId="1" applyFont="1" applyFill="1" applyAlignment="1">
      <alignment vertical="center"/>
    </xf>
    <xf numFmtId="0" fontId="0" fillId="6" borderId="0" xfId="0" applyFill="1" applyAlignment="1">
      <alignment horizontal="center" vertical="center"/>
    </xf>
    <xf numFmtId="0" fontId="3" fillId="6" borderId="0" xfId="0" applyNumberFormat="1" applyFont="1" applyFill="1" applyAlignment="1">
      <alignment vertical="center"/>
    </xf>
    <xf numFmtId="0" fontId="4" fillId="6" borderId="0" xfId="0" applyNumberFormat="1" applyFont="1" applyFill="1" applyAlignment="1">
      <alignment vertical="center"/>
    </xf>
    <xf numFmtId="0" fontId="3" fillId="6" borderId="0" xfId="0" applyFont="1" applyFill="1" applyAlignment="1">
      <alignment horizontal="right" vertical="center"/>
    </xf>
    <xf numFmtId="0" fontId="3" fillId="6" borderId="0" xfId="0" applyNumberFormat="1" applyFont="1" applyFill="1" applyAlignment="1">
      <alignment horizontal="left" vertical="center"/>
    </xf>
    <xf numFmtId="0" fontId="4" fillId="6" borderId="0" xfId="0" applyNumberFormat="1" applyFont="1" applyFill="1" applyAlignment="1">
      <alignment horizontal="center" vertical="center"/>
    </xf>
    <xf numFmtId="0" fontId="0" fillId="6" borderId="0" xfId="0" applyNumberFormat="1" applyFill="1" applyAlignment="1">
      <alignment vertical="center"/>
    </xf>
    <xf numFmtId="0" fontId="3" fillId="6" borderId="0" xfId="0" applyNumberFormat="1" applyFont="1" applyFill="1" applyAlignment="1">
      <alignment horizontal="right" vertical="center"/>
    </xf>
    <xf numFmtId="0" fontId="3" fillId="6" borderId="1" xfId="0" applyNumberFormat="1" applyFont="1" applyFill="1" applyBorder="1" applyAlignment="1">
      <alignment horizontal="center" vertical="center"/>
    </xf>
    <xf numFmtId="0" fontId="4" fillId="6" borderId="0" xfId="0" applyNumberFormat="1" applyFont="1" applyFill="1" applyAlignment="1">
      <alignment horizontal="left" vertical="center"/>
    </xf>
    <xf numFmtId="0" fontId="4" fillId="6" borderId="0" xfId="0" applyNumberFormat="1" applyFont="1" applyFill="1" applyBorder="1" applyAlignment="1">
      <alignment horizontal="left" vertical="center"/>
    </xf>
    <xf numFmtId="0" fontId="4" fillId="6" borderId="0" xfId="0" applyNumberFormat="1" applyFont="1" applyFill="1" applyBorder="1" applyAlignment="1">
      <alignment horizontal="center" vertical="center"/>
    </xf>
    <xf numFmtId="0" fontId="4" fillId="6" borderId="0" xfId="1" applyNumberFormat="1" applyFont="1" applyFill="1" applyAlignment="1">
      <alignment vertical="center"/>
    </xf>
    <xf numFmtId="0" fontId="3" fillId="6" borderId="0" xfId="1" applyNumberFormat="1" applyFont="1" applyFill="1" applyAlignment="1">
      <alignment vertical="center"/>
    </xf>
    <xf numFmtId="0" fontId="0" fillId="6" borderId="0" xfId="0" applyFill="1" applyAlignment="1">
      <alignment vertical="center" wrapText="1"/>
    </xf>
    <xf numFmtId="165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left" vertical="center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0" fontId="0" fillId="6" borderId="1" xfId="0" applyFill="1" applyBorder="1" applyAlignment="1" applyProtection="1">
      <alignment vertical="center"/>
      <protection locked="0"/>
    </xf>
    <xf numFmtId="0" fontId="3" fillId="7" borderId="1" xfId="0" applyNumberFormat="1" applyFont="1" applyFill="1" applyBorder="1" applyAlignment="1" applyProtection="1">
      <alignment vertical="center"/>
      <protection locked="0"/>
    </xf>
    <xf numFmtId="0" fontId="3" fillId="7" borderId="1" xfId="0" applyFont="1" applyFill="1" applyBorder="1" applyAlignment="1" applyProtection="1">
      <alignment vertical="center"/>
      <protection locked="0"/>
    </xf>
    <xf numFmtId="0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3" fillId="7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3" fillId="8" borderId="1" xfId="0" applyFont="1" applyFill="1" applyBorder="1" applyAlignment="1">
      <alignment horizontal="center" vertical="center" wrapText="1"/>
    </xf>
    <xf numFmtId="9" fontId="3" fillId="8" borderId="1" xfId="1" applyFont="1" applyFill="1" applyBorder="1" applyAlignment="1">
      <alignment horizontal="center" vertical="center" wrapText="1"/>
    </xf>
    <xf numFmtId="0" fontId="0" fillId="6" borderId="0" xfId="0" applyFill="1" applyAlignment="1">
      <alignment horizontal="right" vertical="center"/>
    </xf>
  </cellXfs>
  <cellStyles count="2">
    <cellStyle name="Normal" xfId="0" builtinId="0"/>
    <cellStyle name="Percent" xfId="1" builtinId="5"/>
  </cellStyles>
  <dxfs count="5">
    <dxf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30482</xdr:rowOff>
    </xdr:from>
    <xdr:to>
      <xdr:col>1</xdr:col>
      <xdr:colOff>702468</xdr:colOff>
      <xdr:row>4</xdr:row>
      <xdr:rowOff>42388</xdr:rowOff>
    </xdr:to>
    <xdr:pic>
      <xdr:nvPicPr>
        <xdr:cNvPr id="3" name="Picture 2" descr="C:\Users\KUIS\AppData\Local\Temp\Rar$DIa12972.4443\LOGO IKON.png">
          <a:extLst>
            <a:ext uri="{FF2B5EF4-FFF2-40B4-BE49-F238E27FC236}">
              <a16:creationId xmlns:a16="http://schemas.microsoft.com/office/drawing/2014/main" id="{9F66F6D7-C2E5-466C-B4EF-C02A1F00155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0482"/>
          <a:ext cx="821531" cy="8215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13"/>
  <sheetViews>
    <sheetView tabSelected="1" zoomScale="80" zoomScaleNormal="80" workbookViewId="0">
      <pane xSplit="7" ySplit="13" topLeftCell="H44" activePane="bottomRight" state="frozen"/>
      <selection pane="topRight" activeCell="H1" sqref="H1"/>
      <selection pane="bottomLeft" activeCell="A10" sqref="A10"/>
      <selection pane="bottomRight" activeCell="C5" sqref="C5"/>
    </sheetView>
  </sheetViews>
  <sheetFormatPr defaultColWidth="9.140625" defaultRowHeight="15" x14ac:dyDescent="0.25"/>
  <cols>
    <col min="1" max="1" width="4.5703125" style="9" bestFit="1" customWidth="1"/>
    <col min="2" max="2" width="13.5703125" style="9" customWidth="1"/>
    <col min="3" max="3" width="46.5703125" style="9" bestFit="1" customWidth="1"/>
    <col min="4" max="4" width="15.140625" style="9" customWidth="1"/>
    <col min="5" max="5" width="8" style="9" customWidth="1"/>
    <col min="6" max="6" width="12.42578125" style="12" customWidth="1"/>
    <col min="7" max="7" width="11.5703125" style="9" bestFit="1" customWidth="1"/>
    <col min="8" max="35" width="3.5703125" style="13" customWidth="1"/>
    <col min="36" max="16384" width="9.140625" style="9"/>
  </cols>
  <sheetData>
    <row r="1" spans="1:35" ht="18.75" x14ac:dyDescent="0.25">
      <c r="C1" s="10" t="s">
        <v>30</v>
      </c>
      <c r="W1" s="41" t="s">
        <v>39</v>
      </c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</row>
    <row r="2" spans="1:35" x14ac:dyDescent="0.25">
      <c r="C2" s="11" t="s">
        <v>31</v>
      </c>
    </row>
    <row r="3" spans="1:35" x14ac:dyDescent="0.25">
      <c r="C3" s="9" t="s">
        <v>29</v>
      </c>
    </row>
    <row r="4" spans="1:35" x14ac:dyDescent="0.25">
      <c r="C4" s="9" t="s">
        <v>40</v>
      </c>
    </row>
    <row r="5" spans="1:35" ht="15" customHeight="1" x14ac:dyDescent="0.25"/>
    <row r="6" spans="1:35" s="19" customFormat="1" x14ac:dyDescent="0.25">
      <c r="A6" s="14" t="s">
        <v>0</v>
      </c>
      <c r="B6" s="15"/>
      <c r="C6" s="35" t="s">
        <v>1</v>
      </c>
      <c r="D6" s="15"/>
      <c r="E6" s="16" t="s">
        <v>25</v>
      </c>
      <c r="F6" s="36" t="s">
        <v>26</v>
      </c>
      <c r="G6" s="15"/>
      <c r="H6" s="17" t="s">
        <v>2</v>
      </c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</row>
    <row r="7" spans="1:35" s="19" customFormat="1" x14ac:dyDescent="0.25">
      <c r="A7" s="14" t="s">
        <v>3</v>
      </c>
      <c r="B7" s="15"/>
      <c r="C7" s="35" t="s">
        <v>4</v>
      </c>
      <c r="D7" s="15"/>
      <c r="E7" s="20" t="s">
        <v>5</v>
      </c>
      <c r="F7" s="21">
        <f>COUNTA(C14:C113)</f>
        <v>2</v>
      </c>
      <c r="G7" s="15"/>
      <c r="H7" s="5" t="s">
        <v>6</v>
      </c>
      <c r="I7" s="22" t="s">
        <v>32</v>
      </c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8" t="s">
        <v>28</v>
      </c>
      <c r="Z7" s="23" t="s">
        <v>27</v>
      </c>
      <c r="AA7" s="23"/>
      <c r="AB7" s="24"/>
      <c r="AC7" s="24"/>
      <c r="AD7" s="24"/>
      <c r="AE7" s="18"/>
      <c r="AF7" s="18"/>
      <c r="AG7" s="18"/>
      <c r="AH7" s="18"/>
      <c r="AI7" s="18"/>
    </row>
    <row r="8" spans="1:35" s="19" customFormat="1" x14ac:dyDescent="0.25">
      <c r="A8" s="14" t="s">
        <v>7</v>
      </c>
      <c r="B8" s="15"/>
      <c r="C8" s="35" t="s">
        <v>8</v>
      </c>
      <c r="D8" s="15"/>
      <c r="E8" s="20" t="s">
        <v>9</v>
      </c>
      <c r="F8" s="21">
        <f>COUNTA($H$13:$AI$13)</f>
        <v>6</v>
      </c>
      <c r="G8" s="15"/>
      <c r="H8" s="6" t="s">
        <v>10</v>
      </c>
      <c r="I8" s="22" t="s">
        <v>22</v>
      </c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</row>
    <row r="9" spans="1:35" s="19" customFormat="1" ht="6.75" customHeight="1" x14ac:dyDescent="0.25">
      <c r="A9" s="15"/>
      <c r="B9" s="15"/>
      <c r="C9" s="15"/>
      <c r="D9" s="15"/>
      <c r="E9" s="15"/>
      <c r="F9" s="25"/>
      <c r="G9" s="15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</row>
    <row r="10" spans="1:35" s="19" customFormat="1" x14ac:dyDescent="0.25">
      <c r="A10" s="15"/>
      <c r="B10" s="15"/>
      <c r="C10" s="22"/>
      <c r="D10" s="15"/>
      <c r="E10" s="15"/>
      <c r="F10" s="25"/>
      <c r="G10" s="20" t="s">
        <v>35</v>
      </c>
      <c r="H10" s="37" t="s">
        <v>11</v>
      </c>
      <c r="I10" s="37" t="s">
        <v>36</v>
      </c>
      <c r="J10" s="37" t="s">
        <v>11</v>
      </c>
      <c r="K10" s="37" t="s">
        <v>36</v>
      </c>
      <c r="L10" s="37" t="s">
        <v>11</v>
      </c>
      <c r="M10" s="37" t="s">
        <v>11</v>
      </c>
      <c r="N10" s="37" t="s">
        <v>36</v>
      </c>
      <c r="O10" s="37" t="s">
        <v>36</v>
      </c>
      <c r="P10" s="37" t="s">
        <v>37</v>
      </c>
      <c r="Q10" s="37" t="s">
        <v>11</v>
      </c>
      <c r="R10" s="37" t="s">
        <v>36</v>
      </c>
      <c r="S10" s="37" t="s">
        <v>11</v>
      </c>
      <c r="T10" s="37" t="s">
        <v>36</v>
      </c>
      <c r="U10" s="37" t="s">
        <v>37</v>
      </c>
      <c r="V10" s="37" t="s">
        <v>11</v>
      </c>
      <c r="W10" s="37" t="s">
        <v>11</v>
      </c>
      <c r="X10" s="37" t="s">
        <v>36</v>
      </c>
      <c r="Y10" s="37" t="s">
        <v>37</v>
      </c>
      <c r="Z10" s="37" t="s">
        <v>11</v>
      </c>
      <c r="AA10" s="37" t="s">
        <v>36</v>
      </c>
      <c r="AB10" s="37" t="s">
        <v>11</v>
      </c>
      <c r="AC10" s="37"/>
      <c r="AD10" s="37"/>
      <c r="AE10" s="37"/>
      <c r="AF10" s="37"/>
      <c r="AG10" s="37"/>
      <c r="AH10" s="37"/>
      <c r="AI10" s="37"/>
    </row>
    <row r="11" spans="1:35" s="19" customFormat="1" x14ac:dyDescent="0.25">
      <c r="A11" s="15"/>
      <c r="B11" s="15"/>
      <c r="C11" s="22"/>
      <c r="D11" s="15"/>
      <c r="E11" s="15"/>
      <c r="F11" s="26"/>
      <c r="G11" s="20" t="s">
        <v>33</v>
      </c>
      <c r="H11" s="3">
        <f>IF(H13="",0,$F7-COUNTIF(H13:H113,"T")-COUNTIF(H13:H113,"S"))</f>
        <v>1</v>
      </c>
      <c r="I11" s="3">
        <f t="shared" ref="I11:AI11" si="0">IF(I13="",0,$F7-COUNTIF(I13:I113,"T")-COUNTIF(I13:I113,"S"))</f>
        <v>1</v>
      </c>
      <c r="J11" s="3">
        <f t="shared" si="0"/>
        <v>0</v>
      </c>
      <c r="K11" s="3">
        <f t="shared" si="0"/>
        <v>2</v>
      </c>
      <c r="L11" s="3">
        <f t="shared" si="0"/>
        <v>2</v>
      </c>
      <c r="M11" s="3">
        <f t="shared" si="0"/>
        <v>1</v>
      </c>
      <c r="N11" s="3">
        <f t="shared" si="0"/>
        <v>0</v>
      </c>
      <c r="O11" s="3">
        <f t="shared" si="0"/>
        <v>0</v>
      </c>
      <c r="P11" s="3">
        <f t="shared" si="0"/>
        <v>0</v>
      </c>
      <c r="Q11" s="3">
        <f t="shared" si="0"/>
        <v>0</v>
      </c>
      <c r="R11" s="3">
        <f t="shared" si="0"/>
        <v>0</v>
      </c>
      <c r="S11" s="3">
        <f t="shared" si="0"/>
        <v>0</v>
      </c>
      <c r="T11" s="3">
        <f t="shared" si="0"/>
        <v>0</v>
      </c>
      <c r="U11" s="3">
        <f t="shared" si="0"/>
        <v>0</v>
      </c>
      <c r="V11" s="3">
        <f t="shared" si="0"/>
        <v>0</v>
      </c>
      <c r="W11" s="3">
        <f t="shared" si="0"/>
        <v>0</v>
      </c>
      <c r="X11" s="3">
        <f t="shared" si="0"/>
        <v>0</v>
      </c>
      <c r="Y11" s="3">
        <f t="shared" si="0"/>
        <v>0</v>
      </c>
      <c r="Z11" s="3">
        <f t="shared" si="0"/>
        <v>0</v>
      </c>
      <c r="AA11" s="3">
        <f t="shared" si="0"/>
        <v>0</v>
      </c>
      <c r="AB11" s="3">
        <f t="shared" si="0"/>
        <v>0</v>
      </c>
      <c r="AC11" s="3">
        <f t="shared" si="0"/>
        <v>0</v>
      </c>
      <c r="AD11" s="3">
        <f t="shared" si="0"/>
        <v>0</v>
      </c>
      <c r="AE11" s="3">
        <f t="shared" si="0"/>
        <v>0</v>
      </c>
      <c r="AF11" s="3">
        <f t="shared" si="0"/>
        <v>0</v>
      </c>
      <c r="AG11" s="3">
        <f t="shared" si="0"/>
        <v>0</v>
      </c>
      <c r="AH11" s="3">
        <f t="shared" si="0"/>
        <v>0</v>
      </c>
      <c r="AI11" s="3">
        <f t="shared" si="0"/>
        <v>0</v>
      </c>
    </row>
    <row r="12" spans="1:35" s="19" customFormat="1" x14ac:dyDescent="0.25">
      <c r="A12" s="15"/>
      <c r="B12" s="15"/>
      <c r="C12" s="15"/>
      <c r="D12" s="15"/>
      <c r="E12" s="15"/>
      <c r="F12" s="26"/>
      <c r="G12" s="20" t="s">
        <v>34</v>
      </c>
      <c r="H12" s="4">
        <f t="shared" ref="H12:AI12" si="1">IF(H13="",0, $F7-H11)</f>
        <v>1</v>
      </c>
      <c r="I12" s="4">
        <f t="shared" si="1"/>
        <v>1</v>
      </c>
      <c r="J12" s="4">
        <f t="shared" si="1"/>
        <v>2</v>
      </c>
      <c r="K12" s="4">
        <f t="shared" si="1"/>
        <v>0</v>
      </c>
      <c r="L12" s="4">
        <f t="shared" si="1"/>
        <v>0</v>
      </c>
      <c r="M12" s="4">
        <f t="shared" si="1"/>
        <v>1</v>
      </c>
      <c r="N12" s="4">
        <f t="shared" si="1"/>
        <v>0</v>
      </c>
      <c r="O12" s="4">
        <f t="shared" si="1"/>
        <v>0</v>
      </c>
      <c r="P12" s="4">
        <f t="shared" si="1"/>
        <v>0</v>
      </c>
      <c r="Q12" s="4">
        <f t="shared" si="1"/>
        <v>0</v>
      </c>
      <c r="R12" s="4">
        <f t="shared" si="1"/>
        <v>0</v>
      </c>
      <c r="S12" s="4">
        <f t="shared" si="1"/>
        <v>0</v>
      </c>
      <c r="T12" s="4">
        <f t="shared" si="1"/>
        <v>0</v>
      </c>
      <c r="U12" s="4">
        <f t="shared" si="1"/>
        <v>0</v>
      </c>
      <c r="V12" s="4">
        <f t="shared" si="1"/>
        <v>0</v>
      </c>
      <c r="W12" s="4">
        <f t="shared" si="1"/>
        <v>0</v>
      </c>
      <c r="X12" s="4">
        <f t="shared" si="1"/>
        <v>0</v>
      </c>
      <c r="Y12" s="4">
        <f t="shared" si="1"/>
        <v>0</v>
      </c>
      <c r="Z12" s="4">
        <f t="shared" si="1"/>
        <v>0</v>
      </c>
      <c r="AA12" s="4">
        <f t="shared" si="1"/>
        <v>0</v>
      </c>
      <c r="AB12" s="4">
        <f t="shared" si="1"/>
        <v>0</v>
      </c>
      <c r="AC12" s="4">
        <f t="shared" si="1"/>
        <v>0</v>
      </c>
      <c r="AD12" s="4">
        <f t="shared" si="1"/>
        <v>0</v>
      </c>
      <c r="AE12" s="4">
        <f t="shared" si="1"/>
        <v>0</v>
      </c>
      <c r="AF12" s="4">
        <f t="shared" si="1"/>
        <v>0</v>
      </c>
      <c r="AG12" s="4">
        <f t="shared" si="1"/>
        <v>0</v>
      </c>
      <c r="AH12" s="4">
        <f t="shared" si="1"/>
        <v>0</v>
      </c>
      <c r="AI12" s="4">
        <f t="shared" si="1"/>
        <v>0</v>
      </c>
    </row>
    <row r="13" spans="1:35" s="27" customFormat="1" ht="66.75" customHeight="1" x14ac:dyDescent="0.25">
      <c r="A13" s="39" t="s">
        <v>12</v>
      </c>
      <c r="B13" s="39" t="s">
        <v>13</v>
      </c>
      <c r="C13" s="39" t="s">
        <v>14</v>
      </c>
      <c r="D13" s="39" t="s">
        <v>15</v>
      </c>
      <c r="E13" s="39" t="s">
        <v>38</v>
      </c>
      <c r="F13" s="40" t="s">
        <v>16</v>
      </c>
      <c r="G13" s="39" t="s">
        <v>17</v>
      </c>
      <c r="H13" s="38">
        <v>43640</v>
      </c>
      <c r="I13" s="38">
        <v>43641</v>
      </c>
      <c r="J13" s="38">
        <v>43647</v>
      </c>
      <c r="K13" s="38">
        <v>43648</v>
      </c>
      <c r="L13" s="38">
        <v>43654</v>
      </c>
      <c r="M13" s="38">
        <v>43655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</row>
    <row r="14" spans="1:35" x14ac:dyDescent="0.25">
      <c r="A14" s="28">
        <v>1</v>
      </c>
      <c r="B14" s="29" t="s">
        <v>19</v>
      </c>
      <c r="C14" s="30" t="s">
        <v>18</v>
      </c>
      <c r="D14" s="30" t="s">
        <v>21</v>
      </c>
      <c r="E14" s="7">
        <f t="shared" ref="E14:E35" si="2">COUNTIF($H14:$AI14,"T")</f>
        <v>2</v>
      </c>
      <c r="F14" s="2">
        <f>ROUND(($F$8-E14)/$F$8,2)</f>
        <v>0.67</v>
      </c>
      <c r="G14" s="1" t="str">
        <f>IF(F14&gt;0.795, "≥ 80%","&lt; 80%")</f>
        <v>&lt; 80%</v>
      </c>
      <c r="H14" s="31" t="s">
        <v>10</v>
      </c>
      <c r="I14" s="31" t="s">
        <v>6</v>
      </c>
      <c r="J14" s="31" t="s">
        <v>6</v>
      </c>
      <c r="K14" s="31"/>
      <c r="L14" s="31" t="s">
        <v>28</v>
      </c>
      <c r="M14" s="31"/>
      <c r="N14" s="31"/>
      <c r="O14" s="31"/>
      <c r="P14" s="31"/>
      <c r="Q14" s="31"/>
      <c r="R14" s="31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</row>
    <row r="15" spans="1:35" x14ac:dyDescent="0.25">
      <c r="A15" s="28">
        <v>2</v>
      </c>
      <c r="B15" s="29" t="s">
        <v>24</v>
      </c>
      <c r="C15" s="30" t="s">
        <v>23</v>
      </c>
      <c r="D15" s="30" t="s">
        <v>20</v>
      </c>
      <c r="E15" s="7">
        <f t="shared" si="2"/>
        <v>1</v>
      </c>
      <c r="F15" s="2">
        <f t="shared" ref="F15:F63" si="3">ROUND(($F$8-E15)/$F$8,2)</f>
        <v>0.83</v>
      </c>
      <c r="G15" s="1" t="str">
        <f t="shared" ref="G15:G63" si="4">IF(F15&gt;0.795, "≥ 80%","&lt; 80%")</f>
        <v>≥ 80%</v>
      </c>
      <c r="H15" s="31"/>
      <c r="I15" s="31"/>
      <c r="J15" s="31" t="s">
        <v>10</v>
      </c>
      <c r="K15" s="31"/>
      <c r="L15" s="31" t="s">
        <v>28</v>
      </c>
      <c r="M15" s="31" t="s">
        <v>6</v>
      </c>
      <c r="N15" s="31"/>
      <c r="O15" s="31"/>
      <c r="P15" s="31"/>
      <c r="Q15" s="31"/>
      <c r="R15" s="31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</row>
    <row r="16" spans="1:35" x14ac:dyDescent="0.25">
      <c r="A16" s="28">
        <v>3</v>
      </c>
      <c r="B16" s="29"/>
      <c r="C16" s="30"/>
      <c r="D16" s="30"/>
      <c r="E16" s="7">
        <f t="shared" si="2"/>
        <v>0</v>
      </c>
      <c r="F16" s="2">
        <f t="shared" si="3"/>
        <v>1</v>
      </c>
      <c r="G16" s="1" t="str">
        <f t="shared" si="4"/>
        <v>≥ 80%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</row>
    <row r="17" spans="1:35" x14ac:dyDescent="0.25">
      <c r="A17" s="28">
        <v>4</v>
      </c>
      <c r="B17" s="29"/>
      <c r="C17" s="30"/>
      <c r="D17" s="30"/>
      <c r="E17" s="7">
        <f t="shared" si="2"/>
        <v>0</v>
      </c>
      <c r="F17" s="2">
        <f t="shared" si="3"/>
        <v>1</v>
      </c>
      <c r="G17" s="1" t="str">
        <f t="shared" si="4"/>
        <v>≥ 80%</v>
      </c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</row>
    <row r="18" spans="1:35" x14ac:dyDescent="0.25">
      <c r="A18" s="28">
        <v>5</v>
      </c>
      <c r="B18" s="29"/>
      <c r="C18" s="30"/>
      <c r="D18" s="30"/>
      <c r="E18" s="7">
        <f t="shared" si="2"/>
        <v>0</v>
      </c>
      <c r="F18" s="2">
        <f t="shared" si="3"/>
        <v>1</v>
      </c>
      <c r="G18" s="1" t="str">
        <f t="shared" si="4"/>
        <v>≥ 80%</v>
      </c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</row>
    <row r="19" spans="1:35" x14ac:dyDescent="0.25">
      <c r="A19" s="28">
        <v>6</v>
      </c>
      <c r="B19" s="29"/>
      <c r="C19" s="30"/>
      <c r="D19" s="30"/>
      <c r="E19" s="7">
        <f t="shared" si="2"/>
        <v>0</v>
      </c>
      <c r="F19" s="2">
        <f t="shared" si="3"/>
        <v>1</v>
      </c>
      <c r="G19" s="1" t="str">
        <f t="shared" si="4"/>
        <v>≥ 80%</v>
      </c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</row>
    <row r="20" spans="1:35" x14ac:dyDescent="0.25">
      <c r="A20" s="28">
        <v>7</v>
      </c>
      <c r="B20" s="29"/>
      <c r="C20" s="30"/>
      <c r="D20" s="30"/>
      <c r="E20" s="7">
        <f t="shared" si="2"/>
        <v>0</v>
      </c>
      <c r="F20" s="2">
        <f t="shared" si="3"/>
        <v>1</v>
      </c>
      <c r="G20" s="1" t="str">
        <f t="shared" si="4"/>
        <v>≥ 80%</v>
      </c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</row>
    <row r="21" spans="1:35" x14ac:dyDescent="0.25">
      <c r="A21" s="28">
        <v>8</v>
      </c>
      <c r="B21" s="29"/>
      <c r="C21" s="30"/>
      <c r="D21" s="30"/>
      <c r="E21" s="7">
        <f t="shared" si="2"/>
        <v>0</v>
      </c>
      <c r="F21" s="2">
        <f t="shared" si="3"/>
        <v>1</v>
      </c>
      <c r="G21" s="1" t="str">
        <f t="shared" si="4"/>
        <v>≥ 80%</v>
      </c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</row>
    <row r="22" spans="1:35" x14ac:dyDescent="0.25">
      <c r="A22" s="28">
        <v>9</v>
      </c>
      <c r="B22" s="29"/>
      <c r="C22" s="30"/>
      <c r="D22" s="30"/>
      <c r="E22" s="7">
        <f t="shared" si="2"/>
        <v>0</v>
      </c>
      <c r="F22" s="2">
        <f t="shared" si="3"/>
        <v>1</v>
      </c>
      <c r="G22" s="1" t="str">
        <f t="shared" si="4"/>
        <v>≥ 80%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</row>
    <row r="23" spans="1:35" x14ac:dyDescent="0.25">
      <c r="A23" s="28">
        <v>10</v>
      </c>
      <c r="B23" s="29"/>
      <c r="C23" s="30"/>
      <c r="D23" s="30"/>
      <c r="E23" s="7">
        <f t="shared" si="2"/>
        <v>0</v>
      </c>
      <c r="F23" s="2">
        <f t="shared" si="3"/>
        <v>1</v>
      </c>
      <c r="G23" s="1" t="str">
        <f t="shared" si="4"/>
        <v>≥ 80%</v>
      </c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</row>
    <row r="24" spans="1:35" x14ac:dyDescent="0.25">
      <c r="A24" s="28">
        <v>11</v>
      </c>
      <c r="B24" s="29"/>
      <c r="C24" s="30"/>
      <c r="D24" s="30"/>
      <c r="E24" s="7">
        <f t="shared" si="2"/>
        <v>0</v>
      </c>
      <c r="F24" s="2">
        <f t="shared" si="3"/>
        <v>1</v>
      </c>
      <c r="G24" s="1" t="str">
        <f t="shared" si="4"/>
        <v>≥ 80%</v>
      </c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</row>
    <row r="25" spans="1:35" x14ac:dyDescent="0.25">
      <c r="A25" s="28">
        <v>12</v>
      </c>
      <c r="B25" s="29"/>
      <c r="C25" s="30"/>
      <c r="D25" s="30"/>
      <c r="E25" s="7">
        <f t="shared" si="2"/>
        <v>0</v>
      </c>
      <c r="F25" s="2">
        <f t="shared" si="3"/>
        <v>1</v>
      </c>
      <c r="G25" s="1" t="str">
        <f t="shared" si="4"/>
        <v>≥ 80%</v>
      </c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</row>
    <row r="26" spans="1:35" x14ac:dyDescent="0.25">
      <c r="A26" s="28">
        <v>13</v>
      </c>
      <c r="B26" s="29"/>
      <c r="C26" s="30"/>
      <c r="D26" s="30"/>
      <c r="E26" s="7">
        <f t="shared" si="2"/>
        <v>0</v>
      </c>
      <c r="F26" s="2">
        <f t="shared" si="3"/>
        <v>1</v>
      </c>
      <c r="G26" s="1" t="str">
        <f t="shared" si="4"/>
        <v>≥ 80%</v>
      </c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</row>
    <row r="27" spans="1:35" x14ac:dyDescent="0.25">
      <c r="A27" s="28">
        <v>14</v>
      </c>
      <c r="B27" s="29"/>
      <c r="C27" s="30"/>
      <c r="D27" s="30"/>
      <c r="E27" s="7">
        <f t="shared" si="2"/>
        <v>0</v>
      </c>
      <c r="F27" s="2">
        <f t="shared" si="3"/>
        <v>1</v>
      </c>
      <c r="G27" s="1" t="str">
        <f t="shared" si="4"/>
        <v>≥ 80%</v>
      </c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</row>
    <row r="28" spans="1:35" x14ac:dyDescent="0.25">
      <c r="A28" s="28">
        <v>15</v>
      </c>
      <c r="B28" s="29"/>
      <c r="C28" s="30"/>
      <c r="D28" s="30"/>
      <c r="E28" s="7">
        <f t="shared" si="2"/>
        <v>0</v>
      </c>
      <c r="F28" s="2">
        <f t="shared" si="3"/>
        <v>1</v>
      </c>
      <c r="G28" s="1" t="str">
        <f t="shared" si="4"/>
        <v>≥ 80%</v>
      </c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</row>
    <row r="29" spans="1:35" x14ac:dyDescent="0.25">
      <c r="A29" s="28">
        <v>16</v>
      </c>
      <c r="B29" s="29"/>
      <c r="C29" s="30"/>
      <c r="D29" s="30"/>
      <c r="E29" s="7">
        <f t="shared" si="2"/>
        <v>0</v>
      </c>
      <c r="F29" s="2">
        <f t="shared" si="3"/>
        <v>1</v>
      </c>
      <c r="G29" s="1" t="str">
        <f t="shared" si="4"/>
        <v>≥ 80%</v>
      </c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</row>
    <row r="30" spans="1:35" x14ac:dyDescent="0.25">
      <c r="A30" s="28">
        <v>17</v>
      </c>
      <c r="B30" s="29"/>
      <c r="C30" s="30"/>
      <c r="D30" s="30"/>
      <c r="E30" s="7">
        <f t="shared" si="2"/>
        <v>0</v>
      </c>
      <c r="F30" s="2">
        <f t="shared" si="3"/>
        <v>1</v>
      </c>
      <c r="G30" s="1" t="str">
        <f t="shared" si="4"/>
        <v>≥ 80%</v>
      </c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</row>
    <row r="31" spans="1:35" x14ac:dyDescent="0.25">
      <c r="A31" s="28">
        <v>18</v>
      </c>
      <c r="B31" s="29"/>
      <c r="C31" s="30"/>
      <c r="D31" s="30"/>
      <c r="E31" s="7">
        <f t="shared" si="2"/>
        <v>0</v>
      </c>
      <c r="F31" s="2">
        <f t="shared" si="3"/>
        <v>1</v>
      </c>
      <c r="G31" s="1" t="str">
        <f t="shared" si="4"/>
        <v>≥ 80%</v>
      </c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</row>
    <row r="32" spans="1:35" x14ac:dyDescent="0.25">
      <c r="A32" s="28">
        <v>19</v>
      </c>
      <c r="B32" s="29"/>
      <c r="C32" s="30"/>
      <c r="D32" s="30"/>
      <c r="E32" s="7">
        <f t="shared" si="2"/>
        <v>0</v>
      </c>
      <c r="F32" s="2">
        <f t="shared" si="3"/>
        <v>1</v>
      </c>
      <c r="G32" s="1" t="str">
        <f t="shared" si="4"/>
        <v>≥ 80%</v>
      </c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</row>
    <row r="33" spans="1:35" x14ac:dyDescent="0.25">
      <c r="A33" s="28">
        <v>20</v>
      </c>
      <c r="B33" s="29"/>
      <c r="C33" s="30"/>
      <c r="D33" s="30"/>
      <c r="E33" s="7">
        <f t="shared" si="2"/>
        <v>0</v>
      </c>
      <c r="F33" s="2">
        <f t="shared" si="3"/>
        <v>1</v>
      </c>
      <c r="G33" s="1" t="str">
        <f t="shared" si="4"/>
        <v>≥ 80%</v>
      </c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</row>
    <row r="34" spans="1:35" x14ac:dyDescent="0.25">
      <c r="A34" s="28">
        <v>21</v>
      </c>
      <c r="B34" s="29"/>
      <c r="C34" s="30"/>
      <c r="D34" s="30"/>
      <c r="E34" s="7">
        <f t="shared" si="2"/>
        <v>0</v>
      </c>
      <c r="F34" s="2">
        <f t="shared" si="3"/>
        <v>1</v>
      </c>
      <c r="G34" s="1" t="str">
        <f t="shared" si="4"/>
        <v>≥ 80%</v>
      </c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</row>
    <row r="35" spans="1:35" x14ac:dyDescent="0.25">
      <c r="A35" s="28">
        <v>22</v>
      </c>
      <c r="B35" s="29"/>
      <c r="C35" s="30"/>
      <c r="D35" s="30"/>
      <c r="E35" s="7">
        <f t="shared" si="2"/>
        <v>0</v>
      </c>
      <c r="F35" s="2">
        <f t="shared" si="3"/>
        <v>1</v>
      </c>
      <c r="G35" s="1" t="str">
        <f t="shared" si="4"/>
        <v>≥ 80%</v>
      </c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</row>
    <row r="36" spans="1:35" x14ac:dyDescent="0.25">
      <c r="A36" s="28">
        <v>23</v>
      </c>
      <c r="B36" s="33"/>
      <c r="C36" s="34"/>
      <c r="D36" s="34"/>
      <c r="E36" s="7">
        <f t="shared" ref="E36:E99" si="5">COUNTIF($H36:$AI36,"T")</f>
        <v>0</v>
      </c>
      <c r="F36" s="2">
        <f t="shared" si="3"/>
        <v>1</v>
      </c>
      <c r="G36" s="1" t="str">
        <f t="shared" si="4"/>
        <v>≥ 80%</v>
      </c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</row>
    <row r="37" spans="1:35" x14ac:dyDescent="0.25">
      <c r="A37" s="28">
        <v>24</v>
      </c>
      <c r="B37" s="33"/>
      <c r="C37" s="34"/>
      <c r="D37" s="34"/>
      <c r="E37" s="7">
        <f t="shared" si="5"/>
        <v>0</v>
      </c>
      <c r="F37" s="2">
        <f t="shared" si="3"/>
        <v>1</v>
      </c>
      <c r="G37" s="1" t="str">
        <f t="shared" si="4"/>
        <v>≥ 80%</v>
      </c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</row>
    <row r="38" spans="1:35" x14ac:dyDescent="0.25">
      <c r="A38" s="28">
        <v>25</v>
      </c>
      <c r="B38" s="33"/>
      <c r="C38" s="34"/>
      <c r="D38" s="34"/>
      <c r="E38" s="7">
        <f t="shared" si="5"/>
        <v>0</v>
      </c>
      <c r="F38" s="2">
        <f t="shared" si="3"/>
        <v>1</v>
      </c>
      <c r="G38" s="1" t="str">
        <f t="shared" si="4"/>
        <v>≥ 80%</v>
      </c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</row>
    <row r="39" spans="1:35" x14ac:dyDescent="0.25">
      <c r="A39" s="28">
        <v>26</v>
      </c>
      <c r="B39" s="33"/>
      <c r="C39" s="34"/>
      <c r="D39" s="34"/>
      <c r="E39" s="7">
        <f t="shared" si="5"/>
        <v>0</v>
      </c>
      <c r="F39" s="2">
        <f t="shared" si="3"/>
        <v>1</v>
      </c>
      <c r="G39" s="1" t="str">
        <f t="shared" si="4"/>
        <v>≥ 80%</v>
      </c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</row>
    <row r="40" spans="1:35" x14ac:dyDescent="0.25">
      <c r="A40" s="28">
        <v>27</v>
      </c>
      <c r="B40" s="33"/>
      <c r="C40" s="34"/>
      <c r="D40" s="34"/>
      <c r="E40" s="7">
        <f t="shared" si="5"/>
        <v>0</v>
      </c>
      <c r="F40" s="2">
        <f t="shared" si="3"/>
        <v>1</v>
      </c>
      <c r="G40" s="1" t="str">
        <f t="shared" si="4"/>
        <v>≥ 80%</v>
      </c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</row>
    <row r="41" spans="1:35" x14ac:dyDescent="0.25">
      <c r="A41" s="28">
        <v>28</v>
      </c>
      <c r="B41" s="33"/>
      <c r="C41" s="34"/>
      <c r="D41" s="34"/>
      <c r="E41" s="7">
        <f t="shared" si="5"/>
        <v>0</v>
      </c>
      <c r="F41" s="2">
        <f t="shared" si="3"/>
        <v>1</v>
      </c>
      <c r="G41" s="1" t="str">
        <f t="shared" si="4"/>
        <v>≥ 80%</v>
      </c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</row>
    <row r="42" spans="1:35" x14ac:dyDescent="0.25">
      <c r="A42" s="28">
        <v>29</v>
      </c>
      <c r="B42" s="33"/>
      <c r="C42" s="34"/>
      <c r="D42" s="34"/>
      <c r="E42" s="7">
        <f t="shared" si="5"/>
        <v>0</v>
      </c>
      <c r="F42" s="2">
        <f t="shared" si="3"/>
        <v>1</v>
      </c>
      <c r="G42" s="1" t="str">
        <f t="shared" si="4"/>
        <v>≥ 80%</v>
      </c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</row>
    <row r="43" spans="1:35" x14ac:dyDescent="0.25">
      <c r="A43" s="28">
        <v>30</v>
      </c>
      <c r="B43" s="33"/>
      <c r="C43" s="34"/>
      <c r="D43" s="34"/>
      <c r="E43" s="7">
        <f t="shared" si="5"/>
        <v>0</v>
      </c>
      <c r="F43" s="2">
        <f t="shared" si="3"/>
        <v>1</v>
      </c>
      <c r="G43" s="1" t="str">
        <f t="shared" si="4"/>
        <v>≥ 80%</v>
      </c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</row>
    <row r="44" spans="1:35" x14ac:dyDescent="0.25">
      <c r="A44" s="28">
        <v>31</v>
      </c>
      <c r="B44" s="33"/>
      <c r="C44" s="34"/>
      <c r="D44" s="34"/>
      <c r="E44" s="7">
        <f t="shared" si="5"/>
        <v>0</v>
      </c>
      <c r="F44" s="2">
        <f t="shared" si="3"/>
        <v>1</v>
      </c>
      <c r="G44" s="1" t="str">
        <f t="shared" si="4"/>
        <v>≥ 80%</v>
      </c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</row>
    <row r="45" spans="1:35" x14ac:dyDescent="0.25">
      <c r="A45" s="28">
        <v>32</v>
      </c>
      <c r="B45" s="33"/>
      <c r="C45" s="34"/>
      <c r="D45" s="34"/>
      <c r="E45" s="7">
        <f t="shared" si="5"/>
        <v>0</v>
      </c>
      <c r="F45" s="2">
        <f t="shared" si="3"/>
        <v>1</v>
      </c>
      <c r="G45" s="1" t="str">
        <f t="shared" si="4"/>
        <v>≥ 80%</v>
      </c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</row>
    <row r="46" spans="1:35" x14ac:dyDescent="0.25">
      <c r="A46" s="28">
        <v>33</v>
      </c>
      <c r="B46" s="33"/>
      <c r="C46" s="34"/>
      <c r="D46" s="34"/>
      <c r="E46" s="7">
        <f t="shared" si="5"/>
        <v>0</v>
      </c>
      <c r="F46" s="2">
        <f t="shared" si="3"/>
        <v>1</v>
      </c>
      <c r="G46" s="1" t="str">
        <f t="shared" si="4"/>
        <v>≥ 80%</v>
      </c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</row>
    <row r="47" spans="1:35" x14ac:dyDescent="0.25">
      <c r="A47" s="28">
        <v>34</v>
      </c>
      <c r="B47" s="33"/>
      <c r="C47" s="34"/>
      <c r="D47" s="34"/>
      <c r="E47" s="7">
        <f t="shared" si="5"/>
        <v>0</v>
      </c>
      <c r="F47" s="2">
        <f t="shared" si="3"/>
        <v>1</v>
      </c>
      <c r="G47" s="1" t="str">
        <f t="shared" si="4"/>
        <v>≥ 80%</v>
      </c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</row>
    <row r="48" spans="1:35" x14ac:dyDescent="0.25">
      <c r="A48" s="28">
        <v>35</v>
      </c>
      <c r="B48" s="33"/>
      <c r="C48" s="34"/>
      <c r="D48" s="34"/>
      <c r="E48" s="7">
        <f t="shared" si="5"/>
        <v>0</v>
      </c>
      <c r="F48" s="2">
        <f t="shared" si="3"/>
        <v>1</v>
      </c>
      <c r="G48" s="1" t="str">
        <f t="shared" si="4"/>
        <v>≥ 80%</v>
      </c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</row>
    <row r="49" spans="1:35" x14ac:dyDescent="0.25">
      <c r="A49" s="28">
        <v>36</v>
      </c>
      <c r="B49" s="33"/>
      <c r="C49" s="34"/>
      <c r="D49" s="34"/>
      <c r="E49" s="7">
        <f t="shared" si="5"/>
        <v>0</v>
      </c>
      <c r="F49" s="2">
        <f t="shared" si="3"/>
        <v>1</v>
      </c>
      <c r="G49" s="1" t="str">
        <f t="shared" si="4"/>
        <v>≥ 80%</v>
      </c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</row>
    <row r="50" spans="1:35" x14ac:dyDescent="0.25">
      <c r="A50" s="28">
        <v>37</v>
      </c>
      <c r="B50" s="33"/>
      <c r="C50" s="34"/>
      <c r="D50" s="34"/>
      <c r="E50" s="7">
        <f t="shared" si="5"/>
        <v>0</v>
      </c>
      <c r="F50" s="2">
        <f t="shared" si="3"/>
        <v>1</v>
      </c>
      <c r="G50" s="1" t="str">
        <f t="shared" si="4"/>
        <v>≥ 80%</v>
      </c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</row>
    <row r="51" spans="1:35" x14ac:dyDescent="0.25">
      <c r="A51" s="28">
        <v>38</v>
      </c>
      <c r="B51" s="33"/>
      <c r="C51" s="34"/>
      <c r="D51" s="34"/>
      <c r="E51" s="7">
        <f t="shared" si="5"/>
        <v>0</v>
      </c>
      <c r="F51" s="2">
        <f t="shared" si="3"/>
        <v>1</v>
      </c>
      <c r="G51" s="1" t="str">
        <f t="shared" si="4"/>
        <v>≥ 80%</v>
      </c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</row>
    <row r="52" spans="1:35" x14ac:dyDescent="0.25">
      <c r="A52" s="28">
        <v>39</v>
      </c>
      <c r="B52" s="33"/>
      <c r="C52" s="34"/>
      <c r="D52" s="34"/>
      <c r="E52" s="7">
        <f t="shared" si="5"/>
        <v>0</v>
      </c>
      <c r="F52" s="2">
        <f t="shared" si="3"/>
        <v>1</v>
      </c>
      <c r="G52" s="1" t="str">
        <f t="shared" si="4"/>
        <v>≥ 80%</v>
      </c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</row>
    <row r="53" spans="1:35" x14ac:dyDescent="0.25">
      <c r="A53" s="28">
        <v>40</v>
      </c>
      <c r="B53" s="33"/>
      <c r="C53" s="34"/>
      <c r="D53" s="34"/>
      <c r="E53" s="7">
        <f t="shared" si="5"/>
        <v>0</v>
      </c>
      <c r="F53" s="2">
        <f t="shared" si="3"/>
        <v>1</v>
      </c>
      <c r="G53" s="1" t="str">
        <f t="shared" si="4"/>
        <v>≥ 80%</v>
      </c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</row>
    <row r="54" spans="1:35" x14ac:dyDescent="0.25">
      <c r="A54" s="28">
        <v>41</v>
      </c>
      <c r="B54" s="33"/>
      <c r="C54" s="34"/>
      <c r="D54" s="34"/>
      <c r="E54" s="7">
        <f t="shared" si="5"/>
        <v>0</v>
      </c>
      <c r="F54" s="2">
        <f t="shared" si="3"/>
        <v>1</v>
      </c>
      <c r="G54" s="1" t="str">
        <f t="shared" si="4"/>
        <v>≥ 80%</v>
      </c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</row>
    <row r="55" spans="1:35" x14ac:dyDescent="0.25">
      <c r="A55" s="28">
        <v>42</v>
      </c>
      <c r="B55" s="33"/>
      <c r="C55" s="34"/>
      <c r="D55" s="34"/>
      <c r="E55" s="7">
        <f t="shared" si="5"/>
        <v>0</v>
      </c>
      <c r="F55" s="2">
        <f t="shared" si="3"/>
        <v>1</v>
      </c>
      <c r="G55" s="1" t="str">
        <f t="shared" si="4"/>
        <v>≥ 80%</v>
      </c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</row>
    <row r="56" spans="1:35" x14ac:dyDescent="0.25">
      <c r="A56" s="28">
        <v>43</v>
      </c>
      <c r="B56" s="33"/>
      <c r="C56" s="34"/>
      <c r="D56" s="34"/>
      <c r="E56" s="7">
        <f t="shared" si="5"/>
        <v>0</v>
      </c>
      <c r="F56" s="2">
        <f t="shared" si="3"/>
        <v>1</v>
      </c>
      <c r="G56" s="1" t="str">
        <f t="shared" si="4"/>
        <v>≥ 80%</v>
      </c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</row>
    <row r="57" spans="1:35" x14ac:dyDescent="0.25">
      <c r="A57" s="28">
        <v>44</v>
      </c>
      <c r="B57" s="33"/>
      <c r="C57" s="34"/>
      <c r="D57" s="34"/>
      <c r="E57" s="7">
        <f t="shared" si="5"/>
        <v>0</v>
      </c>
      <c r="F57" s="2">
        <f t="shared" si="3"/>
        <v>1</v>
      </c>
      <c r="G57" s="1" t="str">
        <f t="shared" si="4"/>
        <v>≥ 80%</v>
      </c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</row>
    <row r="58" spans="1:35" x14ac:dyDescent="0.25">
      <c r="A58" s="28">
        <v>45</v>
      </c>
      <c r="B58" s="33"/>
      <c r="C58" s="34"/>
      <c r="D58" s="34"/>
      <c r="E58" s="7">
        <f t="shared" si="5"/>
        <v>0</v>
      </c>
      <c r="F58" s="2">
        <f t="shared" si="3"/>
        <v>1</v>
      </c>
      <c r="G58" s="1" t="str">
        <f t="shared" si="4"/>
        <v>≥ 80%</v>
      </c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</row>
    <row r="59" spans="1:35" x14ac:dyDescent="0.25">
      <c r="A59" s="28">
        <v>46</v>
      </c>
      <c r="B59" s="33"/>
      <c r="C59" s="34"/>
      <c r="D59" s="34"/>
      <c r="E59" s="7">
        <f t="shared" si="5"/>
        <v>0</v>
      </c>
      <c r="F59" s="2">
        <f t="shared" si="3"/>
        <v>1</v>
      </c>
      <c r="G59" s="1" t="str">
        <f t="shared" si="4"/>
        <v>≥ 80%</v>
      </c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</row>
    <row r="60" spans="1:35" x14ac:dyDescent="0.25">
      <c r="A60" s="28">
        <v>47</v>
      </c>
      <c r="B60" s="33"/>
      <c r="C60" s="34"/>
      <c r="D60" s="34"/>
      <c r="E60" s="7">
        <f t="shared" si="5"/>
        <v>0</v>
      </c>
      <c r="F60" s="2">
        <f t="shared" si="3"/>
        <v>1</v>
      </c>
      <c r="G60" s="1" t="str">
        <f t="shared" si="4"/>
        <v>≥ 80%</v>
      </c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</row>
    <row r="61" spans="1:35" x14ac:dyDescent="0.25">
      <c r="A61" s="28">
        <v>48</v>
      </c>
      <c r="B61" s="33"/>
      <c r="C61" s="34"/>
      <c r="D61" s="34"/>
      <c r="E61" s="7">
        <f t="shared" si="5"/>
        <v>0</v>
      </c>
      <c r="F61" s="2">
        <f t="shared" si="3"/>
        <v>1</v>
      </c>
      <c r="G61" s="1" t="str">
        <f t="shared" si="4"/>
        <v>≥ 80%</v>
      </c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</row>
    <row r="62" spans="1:35" x14ac:dyDescent="0.25">
      <c r="A62" s="28">
        <v>49</v>
      </c>
      <c r="B62" s="33"/>
      <c r="C62" s="34"/>
      <c r="D62" s="34"/>
      <c r="E62" s="7">
        <f t="shared" si="5"/>
        <v>0</v>
      </c>
      <c r="F62" s="2">
        <f t="shared" si="3"/>
        <v>1</v>
      </c>
      <c r="G62" s="1" t="str">
        <f t="shared" si="4"/>
        <v>≥ 80%</v>
      </c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</row>
    <row r="63" spans="1:35" x14ac:dyDescent="0.25">
      <c r="A63" s="28">
        <v>50</v>
      </c>
      <c r="B63" s="33"/>
      <c r="C63" s="34"/>
      <c r="D63" s="34"/>
      <c r="E63" s="7">
        <f t="shared" si="5"/>
        <v>0</v>
      </c>
      <c r="F63" s="2">
        <f t="shared" si="3"/>
        <v>1</v>
      </c>
      <c r="G63" s="1" t="str">
        <f t="shared" si="4"/>
        <v>≥ 80%</v>
      </c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</row>
    <row r="64" spans="1:35" x14ac:dyDescent="0.25">
      <c r="A64" s="28">
        <v>51</v>
      </c>
      <c r="B64" s="33"/>
      <c r="C64" s="34"/>
      <c r="D64" s="34"/>
      <c r="E64" s="7">
        <f t="shared" si="5"/>
        <v>0</v>
      </c>
      <c r="F64" s="2">
        <f t="shared" ref="F64:F113" si="6">ROUND(($F$8-E64)/$F$8,2)</f>
        <v>1</v>
      </c>
      <c r="G64" s="1" t="str">
        <f t="shared" ref="G64:G113" si="7">IF(F64&gt;0.795, "≥ 80%","&lt; 80%")</f>
        <v>≥ 80%</v>
      </c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</row>
    <row r="65" spans="1:35" x14ac:dyDescent="0.25">
      <c r="A65" s="28">
        <v>52</v>
      </c>
      <c r="B65" s="33"/>
      <c r="C65" s="34"/>
      <c r="D65" s="34"/>
      <c r="E65" s="7">
        <f t="shared" si="5"/>
        <v>0</v>
      </c>
      <c r="F65" s="2">
        <f t="shared" si="6"/>
        <v>1</v>
      </c>
      <c r="G65" s="1" t="str">
        <f t="shared" si="7"/>
        <v>≥ 80%</v>
      </c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</row>
    <row r="66" spans="1:35" x14ac:dyDescent="0.25">
      <c r="A66" s="28">
        <v>53</v>
      </c>
      <c r="B66" s="33"/>
      <c r="C66" s="34"/>
      <c r="D66" s="34"/>
      <c r="E66" s="7">
        <f t="shared" si="5"/>
        <v>0</v>
      </c>
      <c r="F66" s="2">
        <f t="shared" si="6"/>
        <v>1</v>
      </c>
      <c r="G66" s="1" t="str">
        <f t="shared" si="7"/>
        <v>≥ 80%</v>
      </c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</row>
    <row r="67" spans="1:35" x14ac:dyDescent="0.25">
      <c r="A67" s="28">
        <v>54</v>
      </c>
      <c r="B67" s="33"/>
      <c r="C67" s="34"/>
      <c r="D67" s="34"/>
      <c r="E67" s="7">
        <f t="shared" si="5"/>
        <v>0</v>
      </c>
      <c r="F67" s="2">
        <f t="shared" si="6"/>
        <v>1</v>
      </c>
      <c r="G67" s="1" t="str">
        <f t="shared" si="7"/>
        <v>≥ 80%</v>
      </c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</row>
    <row r="68" spans="1:35" x14ac:dyDescent="0.25">
      <c r="A68" s="28">
        <v>55</v>
      </c>
      <c r="B68" s="33"/>
      <c r="C68" s="34"/>
      <c r="D68" s="34"/>
      <c r="E68" s="7">
        <f t="shared" si="5"/>
        <v>0</v>
      </c>
      <c r="F68" s="2">
        <f t="shared" si="6"/>
        <v>1</v>
      </c>
      <c r="G68" s="1" t="str">
        <f t="shared" si="7"/>
        <v>≥ 80%</v>
      </c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</row>
    <row r="69" spans="1:35" x14ac:dyDescent="0.25">
      <c r="A69" s="28">
        <v>56</v>
      </c>
      <c r="B69" s="33"/>
      <c r="C69" s="34"/>
      <c r="D69" s="34"/>
      <c r="E69" s="7">
        <f t="shared" si="5"/>
        <v>0</v>
      </c>
      <c r="F69" s="2">
        <f t="shared" si="6"/>
        <v>1</v>
      </c>
      <c r="G69" s="1" t="str">
        <f t="shared" si="7"/>
        <v>≥ 80%</v>
      </c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</row>
    <row r="70" spans="1:35" x14ac:dyDescent="0.25">
      <c r="A70" s="28">
        <v>57</v>
      </c>
      <c r="B70" s="33"/>
      <c r="C70" s="34"/>
      <c r="D70" s="34"/>
      <c r="E70" s="7">
        <f t="shared" si="5"/>
        <v>0</v>
      </c>
      <c r="F70" s="2">
        <f t="shared" si="6"/>
        <v>1</v>
      </c>
      <c r="G70" s="1" t="str">
        <f t="shared" si="7"/>
        <v>≥ 80%</v>
      </c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</row>
    <row r="71" spans="1:35" x14ac:dyDescent="0.25">
      <c r="A71" s="28">
        <v>58</v>
      </c>
      <c r="B71" s="33"/>
      <c r="C71" s="34"/>
      <c r="D71" s="34"/>
      <c r="E71" s="7">
        <f t="shared" si="5"/>
        <v>0</v>
      </c>
      <c r="F71" s="2">
        <f t="shared" si="6"/>
        <v>1</v>
      </c>
      <c r="G71" s="1" t="str">
        <f t="shared" si="7"/>
        <v>≥ 80%</v>
      </c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</row>
    <row r="72" spans="1:35" x14ac:dyDescent="0.25">
      <c r="A72" s="28">
        <v>59</v>
      </c>
      <c r="B72" s="33"/>
      <c r="C72" s="34"/>
      <c r="D72" s="34"/>
      <c r="E72" s="7">
        <f t="shared" si="5"/>
        <v>0</v>
      </c>
      <c r="F72" s="2">
        <f t="shared" si="6"/>
        <v>1</v>
      </c>
      <c r="G72" s="1" t="str">
        <f t="shared" si="7"/>
        <v>≥ 80%</v>
      </c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</row>
    <row r="73" spans="1:35" x14ac:dyDescent="0.25">
      <c r="A73" s="28">
        <v>60</v>
      </c>
      <c r="B73" s="33"/>
      <c r="C73" s="34"/>
      <c r="D73" s="34"/>
      <c r="E73" s="7">
        <f t="shared" si="5"/>
        <v>0</v>
      </c>
      <c r="F73" s="2">
        <f t="shared" si="6"/>
        <v>1</v>
      </c>
      <c r="G73" s="1" t="str">
        <f t="shared" si="7"/>
        <v>≥ 80%</v>
      </c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</row>
    <row r="74" spans="1:35" x14ac:dyDescent="0.25">
      <c r="A74" s="28">
        <v>61</v>
      </c>
      <c r="B74" s="33"/>
      <c r="C74" s="34"/>
      <c r="D74" s="34"/>
      <c r="E74" s="7">
        <f t="shared" si="5"/>
        <v>0</v>
      </c>
      <c r="F74" s="2">
        <f t="shared" si="6"/>
        <v>1</v>
      </c>
      <c r="G74" s="1" t="str">
        <f t="shared" si="7"/>
        <v>≥ 80%</v>
      </c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</row>
    <row r="75" spans="1:35" x14ac:dyDescent="0.25">
      <c r="A75" s="28">
        <v>62</v>
      </c>
      <c r="B75" s="33"/>
      <c r="C75" s="34"/>
      <c r="D75" s="34"/>
      <c r="E75" s="7">
        <f t="shared" si="5"/>
        <v>0</v>
      </c>
      <c r="F75" s="2">
        <f t="shared" si="6"/>
        <v>1</v>
      </c>
      <c r="G75" s="1" t="str">
        <f t="shared" si="7"/>
        <v>≥ 80%</v>
      </c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</row>
    <row r="76" spans="1:35" x14ac:dyDescent="0.25">
      <c r="A76" s="28">
        <v>63</v>
      </c>
      <c r="B76" s="33"/>
      <c r="C76" s="34"/>
      <c r="D76" s="34"/>
      <c r="E76" s="7">
        <f t="shared" si="5"/>
        <v>0</v>
      </c>
      <c r="F76" s="2">
        <f t="shared" si="6"/>
        <v>1</v>
      </c>
      <c r="G76" s="1" t="str">
        <f t="shared" si="7"/>
        <v>≥ 80%</v>
      </c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</row>
    <row r="77" spans="1:35" x14ac:dyDescent="0.25">
      <c r="A77" s="28">
        <v>64</v>
      </c>
      <c r="B77" s="33"/>
      <c r="C77" s="34"/>
      <c r="D77" s="34"/>
      <c r="E77" s="7">
        <f t="shared" si="5"/>
        <v>0</v>
      </c>
      <c r="F77" s="2">
        <f t="shared" si="6"/>
        <v>1</v>
      </c>
      <c r="G77" s="1" t="str">
        <f t="shared" si="7"/>
        <v>≥ 80%</v>
      </c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</row>
    <row r="78" spans="1:35" x14ac:dyDescent="0.25">
      <c r="A78" s="28">
        <v>65</v>
      </c>
      <c r="B78" s="33"/>
      <c r="C78" s="34"/>
      <c r="D78" s="34"/>
      <c r="E78" s="7">
        <f t="shared" si="5"/>
        <v>0</v>
      </c>
      <c r="F78" s="2">
        <f t="shared" si="6"/>
        <v>1</v>
      </c>
      <c r="G78" s="1" t="str">
        <f t="shared" si="7"/>
        <v>≥ 80%</v>
      </c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</row>
    <row r="79" spans="1:35" x14ac:dyDescent="0.25">
      <c r="A79" s="28">
        <v>66</v>
      </c>
      <c r="B79" s="33"/>
      <c r="C79" s="34"/>
      <c r="D79" s="34"/>
      <c r="E79" s="7">
        <f t="shared" si="5"/>
        <v>0</v>
      </c>
      <c r="F79" s="2">
        <f t="shared" si="6"/>
        <v>1</v>
      </c>
      <c r="G79" s="1" t="str">
        <f t="shared" si="7"/>
        <v>≥ 80%</v>
      </c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</row>
    <row r="80" spans="1:35" x14ac:dyDescent="0.25">
      <c r="A80" s="28">
        <v>67</v>
      </c>
      <c r="B80" s="33"/>
      <c r="C80" s="34"/>
      <c r="D80" s="34"/>
      <c r="E80" s="7">
        <f t="shared" si="5"/>
        <v>0</v>
      </c>
      <c r="F80" s="2">
        <f t="shared" si="6"/>
        <v>1</v>
      </c>
      <c r="G80" s="1" t="str">
        <f t="shared" si="7"/>
        <v>≥ 80%</v>
      </c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</row>
    <row r="81" spans="1:35" x14ac:dyDescent="0.25">
      <c r="A81" s="28">
        <v>68</v>
      </c>
      <c r="B81" s="33"/>
      <c r="C81" s="34"/>
      <c r="D81" s="34"/>
      <c r="E81" s="7">
        <f t="shared" si="5"/>
        <v>0</v>
      </c>
      <c r="F81" s="2">
        <f t="shared" si="6"/>
        <v>1</v>
      </c>
      <c r="G81" s="1" t="str">
        <f t="shared" si="7"/>
        <v>≥ 80%</v>
      </c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</row>
    <row r="82" spans="1:35" x14ac:dyDescent="0.25">
      <c r="A82" s="28">
        <v>69</v>
      </c>
      <c r="B82" s="33"/>
      <c r="C82" s="34"/>
      <c r="D82" s="34"/>
      <c r="E82" s="7">
        <f t="shared" si="5"/>
        <v>0</v>
      </c>
      <c r="F82" s="2">
        <f t="shared" si="6"/>
        <v>1</v>
      </c>
      <c r="G82" s="1" t="str">
        <f t="shared" si="7"/>
        <v>≥ 80%</v>
      </c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</row>
    <row r="83" spans="1:35" x14ac:dyDescent="0.25">
      <c r="A83" s="28">
        <v>70</v>
      </c>
      <c r="B83" s="33"/>
      <c r="C83" s="34"/>
      <c r="D83" s="34"/>
      <c r="E83" s="7">
        <f t="shared" si="5"/>
        <v>0</v>
      </c>
      <c r="F83" s="2">
        <f t="shared" si="6"/>
        <v>1</v>
      </c>
      <c r="G83" s="1" t="str">
        <f t="shared" si="7"/>
        <v>≥ 80%</v>
      </c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</row>
    <row r="84" spans="1:35" x14ac:dyDescent="0.25">
      <c r="A84" s="28">
        <v>71</v>
      </c>
      <c r="B84" s="33"/>
      <c r="C84" s="34"/>
      <c r="D84" s="34"/>
      <c r="E84" s="7">
        <f t="shared" si="5"/>
        <v>0</v>
      </c>
      <c r="F84" s="2">
        <f t="shared" si="6"/>
        <v>1</v>
      </c>
      <c r="G84" s="1" t="str">
        <f t="shared" si="7"/>
        <v>≥ 80%</v>
      </c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</row>
    <row r="85" spans="1:35" x14ac:dyDescent="0.25">
      <c r="A85" s="28">
        <v>72</v>
      </c>
      <c r="B85" s="33"/>
      <c r="C85" s="34"/>
      <c r="D85" s="34"/>
      <c r="E85" s="7">
        <f t="shared" si="5"/>
        <v>0</v>
      </c>
      <c r="F85" s="2">
        <f t="shared" si="6"/>
        <v>1</v>
      </c>
      <c r="G85" s="1" t="str">
        <f t="shared" si="7"/>
        <v>≥ 80%</v>
      </c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</row>
    <row r="86" spans="1:35" x14ac:dyDescent="0.25">
      <c r="A86" s="28">
        <v>73</v>
      </c>
      <c r="B86" s="33"/>
      <c r="C86" s="34"/>
      <c r="D86" s="34"/>
      <c r="E86" s="7">
        <f t="shared" si="5"/>
        <v>0</v>
      </c>
      <c r="F86" s="2">
        <f t="shared" si="6"/>
        <v>1</v>
      </c>
      <c r="G86" s="1" t="str">
        <f t="shared" si="7"/>
        <v>≥ 80%</v>
      </c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</row>
    <row r="87" spans="1:35" x14ac:dyDescent="0.25">
      <c r="A87" s="28">
        <v>74</v>
      </c>
      <c r="B87" s="33"/>
      <c r="C87" s="34"/>
      <c r="D87" s="34"/>
      <c r="E87" s="7">
        <f t="shared" si="5"/>
        <v>0</v>
      </c>
      <c r="F87" s="2">
        <f t="shared" si="6"/>
        <v>1</v>
      </c>
      <c r="G87" s="1" t="str">
        <f t="shared" si="7"/>
        <v>≥ 80%</v>
      </c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</row>
    <row r="88" spans="1:35" x14ac:dyDescent="0.25">
      <c r="A88" s="28">
        <v>75</v>
      </c>
      <c r="B88" s="33"/>
      <c r="C88" s="34"/>
      <c r="D88" s="34"/>
      <c r="E88" s="7">
        <f t="shared" si="5"/>
        <v>0</v>
      </c>
      <c r="F88" s="2">
        <f t="shared" si="6"/>
        <v>1</v>
      </c>
      <c r="G88" s="1" t="str">
        <f t="shared" si="7"/>
        <v>≥ 80%</v>
      </c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</row>
    <row r="89" spans="1:35" x14ac:dyDescent="0.25">
      <c r="A89" s="28">
        <v>76</v>
      </c>
      <c r="B89" s="33"/>
      <c r="C89" s="34"/>
      <c r="D89" s="34"/>
      <c r="E89" s="7">
        <f t="shared" si="5"/>
        <v>0</v>
      </c>
      <c r="F89" s="2">
        <f t="shared" si="6"/>
        <v>1</v>
      </c>
      <c r="G89" s="1" t="str">
        <f t="shared" si="7"/>
        <v>≥ 80%</v>
      </c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</row>
    <row r="90" spans="1:35" x14ac:dyDescent="0.25">
      <c r="A90" s="28">
        <v>77</v>
      </c>
      <c r="B90" s="33"/>
      <c r="C90" s="34"/>
      <c r="D90" s="34"/>
      <c r="E90" s="7">
        <f t="shared" si="5"/>
        <v>0</v>
      </c>
      <c r="F90" s="2">
        <f t="shared" si="6"/>
        <v>1</v>
      </c>
      <c r="G90" s="1" t="str">
        <f t="shared" si="7"/>
        <v>≥ 80%</v>
      </c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</row>
    <row r="91" spans="1:35" x14ac:dyDescent="0.25">
      <c r="A91" s="28">
        <v>78</v>
      </c>
      <c r="B91" s="33"/>
      <c r="C91" s="34"/>
      <c r="D91" s="34"/>
      <c r="E91" s="7">
        <f t="shared" si="5"/>
        <v>0</v>
      </c>
      <c r="F91" s="2">
        <f t="shared" si="6"/>
        <v>1</v>
      </c>
      <c r="G91" s="1" t="str">
        <f t="shared" si="7"/>
        <v>≥ 80%</v>
      </c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</row>
    <row r="92" spans="1:35" x14ac:dyDescent="0.25">
      <c r="A92" s="28">
        <v>79</v>
      </c>
      <c r="B92" s="33"/>
      <c r="C92" s="34"/>
      <c r="D92" s="34"/>
      <c r="E92" s="7">
        <f t="shared" si="5"/>
        <v>0</v>
      </c>
      <c r="F92" s="2">
        <f t="shared" si="6"/>
        <v>1</v>
      </c>
      <c r="G92" s="1" t="str">
        <f t="shared" si="7"/>
        <v>≥ 80%</v>
      </c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</row>
    <row r="93" spans="1:35" x14ac:dyDescent="0.25">
      <c r="A93" s="28">
        <v>80</v>
      </c>
      <c r="B93" s="33"/>
      <c r="C93" s="34"/>
      <c r="D93" s="34"/>
      <c r="E93" s="7">
        <f t="shared" si="5"/>
        <v>0</v>
      </c>
      <c r="F93" s="2">
        <f t="shared" si="6"/>
        <v>1</v>
      </c>
      <c r="G93" s="1" t="str">
        <f t="shared" si="7"/>
        <v>≥ 80%</v>
      </c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</row>
    <row r="94" spans="1:35" x14ac:dyDescent="0.25">
      <c r="A94" s="28">
        <v>81</v>
      </c>
      <c r="B94" s="33"/>
      <c r="C94" s="34"/>
      <c r="D94" s="34"/>
      <c r="E94" s="7">
        <f t="shared" si="5"/>
        <v>0</v>
      </c>
      <c r="F94" s="2">
        <f t="shared" si="6"/>
        <v>1</v>
      </c>
      <c r="G94" s="1" t="str">
        <f t="shared" si="7"/>
        <v>≥ 80%</v>
      </c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</row>
    <row r="95" spans="1:35" x14ac:dyDescent="0.25">
      <c r="A95" s="28">
        <v>82</v>
      </c>
      <c r="B95" s="33"/>
      <c r="C95" s="34"/>
      <c r="D95" s="34"/>
      <c r="E95" s="7">
        <f t="shared" si="5"/>
        <v>0</v>
      </c>
      <c r="F95" s="2">
        <f t="shared" si="6"/>
        <v>1</v>
      </c>
      <c r="G95" s="1" t="str">
        <f t="shared" si="7"/>
        <v>≥ 80%</v>
      </c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</row>
    <row r="96" spans="1:35" x14ac:dyDescent="0.25">
      <c r="A96" s="28">
        <v>83</v>
      </c>
      <c r="B96" s="33"/>
      <c r="C96" s="34"/>
      <c r="D96" s="34"/>
      <c r="E96" s="7">
        <f t="shared" si="5"/>
        <v>0</v>
      </c>
      <c r="F96" s="2">
        <f t="shared" si="6"/>
        <v>1</v>
      </c>
      <c r="G96" s="1" t="str">
        <f t="shared" si="7"/>
        <v>≥ 80%</v>
      </c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</row>
    <row r="97" spans="1:35" x14ac:dyDescent="0.25">
      <c r="A97" s="28">
        <v>84</v>
      </c>
      <c r="B97" s="33"/>
      <c r="C97" s="34"/>
      <c r="D97" s="34"/>
      <c r="E97" s="7">
        <f t="shared" si="5"/>
        <v>0</v>
      </c>
      <c r="F97" s="2">
        <f t="shared" si="6"/>
        <v>1</v>
      </c>
      <c r="G97" s="1" t="str">
        <f t="shared" si="7"/>
        <v>≥ 80%</v>
      </c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</row>
    <row r="98" spans="1:35" x14ac:dyDescent="0.25">
      <c r="A98" s="28">
        <v>85</v>
      </c>
      <c r="B98" s="33"/>
      <c r="C98" s="34"/>
      <c r="D98" s="34"/>
      <c r="E98" s="7">
        <f t="shared" si="5"/>
        <v>0</v>
      </c>
      <c r="F98" s="2">
        <f t="shared" si="6"/>
        <v>1</v>
      </c>
      <c r="G98" s="1" t="str">
        <f t="shared" si="7"/>
        <v>≥ 80%</v>
      </c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</row>
    <row r="99" spans="1:35" x14ac:dyDescent="0.25">
      <c r="A99" s="28">
        <v>86</v>
      </c>
      <c r="B99" s="33"/>
      <c r="C99" s="34"/>
      <c r="D99" s="34"/>
      <c r="E99" s="7">
        <f t="shared" si="5"/>
        <v>0</v>
      </c>
      <c r="F99" s="2">
        <f t="shared" si="6"/>
        <v>1</v>
      </c>
      <c r="G99" s="1" t="str">
        <f t="shared" si="7"/>
        <v>≥ 80%</v>
      </c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</row>
    <row r="100" spans="1:35" x14ac:dyDescent="0.25">
      <c r="A100" s="28">
        <v>87</v>
      </c>
      <c r="B100" s="33"/>
      <c r="C100" s="34"/>
      <c r="D100" s="34"/>
      <c r="E100" s="7">
        <f t="shared" ref="E100:E113" si="8">COUNTIF($H100:$AI100,"T")</f>
        <v>0</v>
      </c>
      <c r="F100" s="2">
        <f t="shared" si="6"/>
        <v>1</v>
      </c>
      <c r="G100" s="1" t="str">
        <f t="shared" si="7"/>
        <v>≥ 80%</v>
      </c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</row>
    <row r="101" spans="1:35" x14ac:dyDescent="0.25">
      <c r="A101" s="28">
        <v>88</v>
      </c>
      <c r="B101" s="33"/>
      <c r="C101" s="34"/>
      <c r="D101" s="34"/>
      <c r="E101" s="7">
        <f t="shared" si="8"/>
        <v>0</v>
      </c>
      <c r="F101" s="2">
        <f t="shared" si="6"/>
        <v>1</v>
      </c>
      <c r="G101" s="1" t="str">
        <f t="shared" si="7"/>
        <v>≥ 80%</v>
      </c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</row>
    <row r="102" spans="1:35" x14ac:dyDescent="0.25">
      <c r="A102" s="28">
        <v>89</v>
      </c>
      <c r="B102" s="33"/>
      <c r="C102" s="34"/>
      <c r="D102" s="34"/>
      <c r="E102" s="7">
        <f t="shared" si="8"/>
        <v>0</v>
      </c>
      <c r="F102" s="2">
        <f t="shared" si="6"/>
        <v>1</v>
      </c>
      <c r="G102" s="1" t="str">
        <f t="shared" si="7"/>
        <v>≥ 80%</v>
      </c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</row>
    <row r="103" spans="1:35" x14ac:dyDescent="0.25">
      <c r="A103" s="28">
        <v>90</v>
      </c>
      <c r="B103" s="33"/>
      <c r="C103" s="34"/>
      <c r="D103" s="34"/>
      <c r="E103" s="7">
        <f t="shared" si="8"/>
        <v>0</v>
      </c>
      <c r="F103" s="2">
        <f t="shared" si="6"/>
        <v>1</v>
      </c>
      <c r="G103" s="1" t="str">
        <f t="shared" si="7"/>
        <v>≥ 80%</v>
      </c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</row>
    <row r="104" spans="1:35" x14ac:dyDescent="0.25">
      <c r="A104" s="28">
        <v>91</v>
      </c>
      <c r="B104" s="33"/>
      <c r="C104" s="34"/>
      <c r="D104" s="34"/>
      <c r="E104" s="7">
        <f t="shared" si="8"/>
        <v>0</v>
      </c>
      <c r="F104" s="2">
        <f t="shared" si="6"/>
        <v>1</v>
      </c>
      <c r="G104" s="1" t="str">
        <f t="shared" si="7"/>
        <v>≥ 80%</v>
      </c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</row>
    <row r="105" spans="1:35" x14ac:dyDescent="0.25">
      <c r="A105" s="28">
        <v>92</v>
      </c>
      <c r="B105" s="33"/>
      <c r="C105" s="34"/>
      <c r="D105" s="34"/>
      <c r="E105" s="7">
        <f t="shared" si="8"/>
        <v>0</v>
      </c>
      <c r="F105" s="2">
        <f t="shared" si="6"/>
        <v>1</v>
      </c>
      <c r="G105" s="1" t="str">
        <f t="shared" si="7"/>
        <v>≥ 80%</v>
      </c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</row>
    <row r="106" spans="1:35" x14ac:dyDescent="0.25">
      <c r="A106" s="28">
        <v>93</v>
      </c>
      <c r="B106" s="33"/>
      <c r="C106" s="34"/>
      <c r="D106" s="34"/>
      <c r="E106" s="7">
        <f t="shared" si="8"/>
        <v>0</v>
      </c>
      <c r="F106" s="2">
        <f t="shared" si="6"/>
        <v>1</v>
      </c>
      <c r="G106" s="1" t="str">
        <f t="shared" si="7"/>
        <v>≥ 80%</v>
      </c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</row>
    <row r="107" spans="1:35" x14ac:dyDescent="0.25">
      <c r="A107" s="28">
        <v>94</v>
      </c>
      <c r="B107" s="33"/>
      <c r="C107" s="34"/>
      <c r="D107" s="34"/>
      <c r="E107" s="7">
        <f t="shared" si="8"/>
        <v>0</v>
      </c>
      <c r="F107" s="2">
        <f t="shared" si="6"/>
        <v>1</v>
      </c>
      <c r="G107" s="1" t="str">
        <f t="shared" si="7"/>
        <v>≥ 80%</v>
      </c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</row>
    <row r="108" spans="1:35" x14ac:dyDescent="0.25">
      <c r="A108" s="28">
        <v>95</v>
      </c>
      <c r="B108" s="33"/>
      <c r="C108" s="34"/>
      <c r="D108" s="34"/>
      <c r="E108" s="7">
        <f t="shared" si="8"/>
        <v>0</v>
      </c>
      <c r="F108" s="2">
        <f t="shared" si="6"/>
        <v>1</v>
      </c>
      <c r="G108" s="1" t="str">
        <f t="shared" si="7"/>
        <v>≥ 80%</v>
      </c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</row>
    <row r="109" spans="1:35" x14ac:dyDescent="0.25">
      <c r="A109" s="28">
        <v>96</v>
      </c>
      <c r="B109" s="33"/>
      <c r="C109" s="34"/>
      <c r="D109" s="34"/>
      <c r="E109" s="7">
        <f t="shared" si="8"/>
        <v>0</v>
      </c>
      <c r="F109" s="2">
        <f t="shared" si="6"/>
        <v>1</v>
      </c>
      <c r="G109" s="1" t="str">
        <f t="shared" si="7"/>
        <v>≥ 80%</v>
      </c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</row>
    <row r="110" spans="1:35" x14ac:dyDescent="0.25">
      <c r="A110" s="28">
        <v>97</v>
      </c>
      <c r="B110" s="33"/>
      <c r="C110" s="34"/>
      <c r="D110" s="34"/>
      <c r="E110" s="7">
        <f t="shared" si="8"/>
        <v>0</v>
      </c>
      <c r="F110" s="2">
        <f t="shared" si="6"/>
        <v>1</v>
      </c>
      <c r="G110" s="1" t="str">
        <f t="shared" si="7"/>
        <v>≥ 80%</v>
      </c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</row>
    <row r="111" spans="1:35" x14ac:dyDescent="0.25">
      <c r="A111" s="28">
        <v>98</v>
      </c>
      <c r="B111" s="33"/>
      <c r="C111" s="34"/>
      <c r="D111" s="34"/>
      <c r="E111" s="7">
        <f t="shared" si="8"/>
        <v>0</v>
      </c>
      <c r="F111" s="2">
        <f t="shared" si="6"/>
        <v>1</v>
      </c>
      <c r="G111" s="1" t="str">
        <f t="shared" si="7"/>
        <v>≥ 80%</v>
      </c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</row>
    <row r="112" spans="1:35" x14ac:dyDescent="0.25">
      <c r="A112" s="28">
        <v>99</v>
      </c>
      <c r="B112" s="33"/>
      <c r="C112" s="34"/>
      <c r="D112" s="34"/>
      <c r="E112" s="7">
        <f t="shared" si="8"/>
        <v>0</v>
      </c>
      <c r="F112" s="2">
        <f t="shared" si="6"/>
        <v>1</v>
      </c>
      <c r="G112" s="1" t="str">
        <f t="shared" si="7"/>
        <v>≥ 80%</v>
      </c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</row>
    <row r="113" spans="1:35" x14ac:dyDescent="0.25">
      <c r="A113" s="28">
        <v>100</v>
      </c>
      <c r="B113" s="33"/>
      <c r="C113" s="34"/>
      <c r="D113" s="34"/>
      <c r="E113" s="7">
        <f t="shared" si="8"/>
        <v>0</v>
      </c>
      <c r="F113" s="2">
        <f t="shared" si="6"/>
        <v>1</v>
      </c>
      <c r="G113" s="1" t="str">
        <f t="shared" si="7"/>
        <v>≥ 80%</v>
      </c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</row>
  </sheetData>
  <sheetProtection selectLockedCells="1"/>
  <dataConsolidate/>
  <mergeCells count="1">
    <mergeCell ref="W1:AI1"/>
  </mergeCells>
  <conditionalFormatting sqref="F14:F113">
    <cfRule type="cellIs" dxfId="4" priority="6" operator="lessThan">
      <formula>0.8</formula>
    </cfRule>
  </conditionalFormatting>
  <conditionalFormatting sqref="H14:AI113">
    <cfRule type="cellIs" dxfId="3" priority="1" operator="equal">
      <formula>"C"</formula>
    </cfRule>
    <cfRule type="cellIs" dxfId="2" priority="4" operator="equal">
      <formula>"S"</formula>
    </cfRule>
    <cfRule type="cellIs" dxfId="1" priority="5" operator="equal">
      <formula>"T"</formula>
    </cfRule>
  </conditionalFormatting>
  <conditionalFormatting sqref="G14:G113">
    <cfRule type="cellIs" dxfId="0" priority="2" operator="equal">
      <formula>"&lt; 80%"</formula>
    </cfRule>
  </conditionalFormatting>
  <printOptions horizontalCentered="1"/>
  <pageMargins left="0.4" right="0.4" top="0.5" bottom="0.5" header="0.3" footer="0.3"/>
  <pageSetup scale="60" fitToHeight="0" orientation="landscape" horizontalDpi="1200" verticalDpi="1200" r:id="rId1"/>
  <headerFooter>
    <oddFooter>&amp;C&amp;"Arial Narrow,Regular"&amp;10Muka surat &amp;P dari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Kehadiran</vt:lpstr>
      <vt:lpstr>Kehadiran!Print_Titles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Mohd Shahrul Nizam Mohd Danuri</dc:creator>
  <cp:lastModifiedBy>KUIS</cp:lastModifiedBy>
  <cp:lastPrinted>2020-06-05T02:33:24Z</cp:lastPrinted>
  <dcterms:created xsi:type="dcterms:W3CDTF">2019-09-19T07:41:35Z</dcterms:created>
  <dcterms:modified xsi:type="dcterms:W3CDTF">2023-10-12T03:29:23Z</dcterms:modified>
</cp:coreProperties>
</file>